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<sst xmlns="http://schemas.openxmlformats.org/spreadsheetml/2006/main" count="32" uniqueCount="31">
  <si>
    <t>TAX COLLECTED ON GASOLINE 18 CENTS</t>
  </si>
  <si>
    <t xml:space="preserve"> </t>
  </si>
  <si>
    <t>GROSS</t>
  </si>
  <si>
    <t>EXEMPT</t>
  </si>
  <si>
    <t>2%</t>
  </si>
  <si>
    <t>GOVERNMENT</t>
  </si>
  <si>
    <t>TOTAL</t>
  </si>
  <si>
    <t>GALLONS</t>
  </si>
  <si>
    <t>SALES</t>
  </si>
  <si>
    <t>ALLOWANCE</t>
  </si>
  <si>
    <t>TAX</t>
  </si>
  <si>
    <t>PENALTY</t>
  </si>
  <si>
    <t>EXEMPTIONS</t>
  </si>
  <si>
    <t>CREDIT</t>
  </si>
  <si>
    <t>COLLECTIONS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</si>
  <si>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</si>
  <si>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</si>
  <si>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</si>
  <si>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</si>
  <si>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</si>
  <si>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</si>
  <si>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</si>
  <si>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</si>
  <si>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</si>
  <si>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</si>
  <si>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</si>
  <si>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</si>
  <si>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Total</t>
  </si>
  <si>
    <t>Automotive Gasoline Tax Collections</t>
  </si>
  <si>
    <t>NET TAXABLE</t>
  </si>
  <si>
    <t>FISCAL YEAR ENDING JUNE 30, 2013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</si>
</sst>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</numFmts>
  <fonts count="37">
    <font>
      <sz val="10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165" fontId="0" fillId="0" borderId="0" xfId="42" applyNumberFormat="1" applyFont="1" applyAlignment="1">
      <alignment/>
    </xf>
    <xf numFmtId="167" fontId="0" fillId="0" borderId="0" xfId="44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5" fontId="0" fillId="0" borderId="0" xfId="0" applyNumberFormat="1" applyAlignment="1">
      <alignment/>
    </xf>
    <xf numFmtId="167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1"/>
  <sheetViews>
    <sheetView tabSelected="1" zoomScalePageLayoutView="0" workbookViewId="0" topLeftCell="A4">
      <selection activeCell="B29" sqref="B29"/>
    </sheetView>
  </sheetViews>
  <sheetFormatPr defaultColWidth="9.140625" defaultRowHeight="12.75"/>
  <cols>
    <col min="1" max="1" width="14.00390625" style="0" customWidth="1"/>
    <col min="2" max="2" width="14.140625" style="0" customWidth="1"/>
    <col min="3" max="3" width="15.00390625" style="0" customWidth="1"/>
    <col min="4" max="4" width="13.28125" style="0" customWidth="1"/>
    <col min="5" max="5" width="15.140625" style="0" customWidth="1"/>
    <col min="6" max="6" width="14.57421875" style="0" customWidth="1"/>
    <col min="7" max="7" width="10.00390625" style="0" customWidth="1"/>
    <col min="8" max="8" width="13.57421875" style="0" customWidth="1"/>
    <col min="9" max="9" width="12.28125" style="0" bestFit="1" customWidth="1"/>
    <col min="10" max="10" width="13.7109375" style="0" customWidth="1"/>
  </cols>
  <sheetData>
    <row r="2" spans="4:7" ht="23.25">
      <c r="D2" s="3" t="s">
        <v>28</v>
      </c>
      <c r="E2" s="3"/>
      <c r="F2" s="3"/>
      <c r="G2" s="3"/>
    </row>
    <row r="3" spans="4:7" ht="23.25">
      <c r="D3" s="3"/>
      <c r="E3" s="3"/>
      <c r="F3" s="3"/>
      <c r="G3" s="3"/>
    </row>
    <row r="4" spans="5:8" ht="12.75">
      <c r="E4" s="4" t="s">
        <v>0</v>
      </c>
      <c r="F4" s="4"/>
      <c r="G4" s="4"/>
      <c r="H4" s="4"/>
    </row>
    <row r="6" spans="5:7" ht="12.75">
      <c r="E6" s="4" t="s">
        <v>30</v>
      </c>
      <c r="F6" s="4"/>
      <c r="G6" s="4"/>
    </row>
    <row r="10" spans="1:10" ht="12.75">
      <c r="A10" t="s">
        <v>1</v>
      </c>
      <c r="B10" t="s">
        <v>2</v>
      </c>
      <c r="C10" t="s">
        <v>3</v>
      </c>
      <c r="D10" t="s">
        <v>4</v>
      </c>
      <c r="E10" t="s">
        <v>29</v>
      </c>
      <c r="H10" t="s">
        <v>5</v>
      </c>
      <c r="J10" t="s">
        <v>6</v>
      </c>
    </row>
    <row r="11" spans="2:10" ht="12.75">
      <c r="B11" t="s">
        <v>7</v>
      </c>
      <c r="C11" t="s">
        <v>8</v>
      </c>
      <c r="D11" t="s">
        <v>9</v>
      </c>
      <c r="E11" t="s">
        <v>7</v>
      </c>
      <c r="F11" t="s">
        <v>10</v>
      </c>
      <c r="G11" t="s">
        <v>11</v>
      </c>
      <c r="H11" t="s">
        <v>12</v>
      </c>
      <c r="I11" t="s">
        <v>13</v>
      </c>
      <c r="J11" t="s">
        <v>14</v>
      </c>
    </row>
    <row r="13" ht="12.75">
      <c r="A13">
        <v>2012</v>
      </c>
    </row>
    <row r="15" spans="1:10" ht="12.75">
      <c r="A15" t="s">
        <v>15</v>
      </c>
      <c r="B15" s="1">
        <v>362489095</v>
      </c>
      <c r="C15" s="1">
        <v>225018905</v>
      </c>
      <c r="D15" s="1">
        <v>2749405</v>
      </c>
      <c r="E15" s="1">
        <v>134720785</v>
      </c>
      <c r="F15" s="2">
        <v>24249741.24</v>
      </c>
      <c r="G15" s="2">
        <v>4390.52</v>
      </c>
      <c r="H15" s="2">
        <v>163949.07</v>
      </c>
      <c r="I15" s="2">
        <v>8473.72</v>
      </c>
      <c r="J15" s="2">
        <f aca="true" t="shared" si="0" ref="J15:J20">+F15+G15-H15-I15</f>
        <v>24081708.97</v>
      </c>
    </row>
    <row r="16" spans="1:10" ht="12.75">
      <c r="A16" t="s">
        <v>16</v>
      </c>
      <c r="B16" s="1">
        <v>389825423</v>
      </c>
      <c r="C16" s="1">
        <v>254817215</v>
      </c>
      <c r="D16" s="1">
        <v>2700166</v>
      </c>
      <c r="E16" s="1">
        <v>132308042</v>
      </c>
      <c r="F16" s="2">
        <v>23815447.6</v>
      </c>
      <c r="G16" s="2">
        <v>165.74</v>
      </c>
      <c r="H16" s="2">
        <v>187294.68</v>
      </c>
      <c r="I16" s="2">
        <v>33236.9</v>
      </c>
      <c r="J16" s="2">
        <f t="shared" si="0"/>
        <v>23595081.76</v>
      </c>
    </row>
    <row r="17" spans="1:10" ht="12.75">
      <c r="A17" t="s">
        <v>17</v>
      </c>
      <c r="B17" s="1">
        <v>377782021</v>
      </c>
      <c r="C17" s="1">
        <v>221508556</v>
      </c>
      <c r="D17" s="1">
        <v>3125470</v>
      </c>
      <c r="E17" s="1">
        <v>153147995</v>
      </c>
      <c r="F17" s="2">
        <v>27566639.03</v>
      </c>
      <c r="G17" s="2">
        <v>1410.53</v>
      </c>
      <c r="H17" s="2">
        <v>174187.77</v>
      </c>
      <c r="I17" s="2">
        <v>394166.36</v>
      </c>
      <c r="J17" s="2">
        <f t="shared" si="0"/>
        <v>26999695.430000003</v>
      </c>
    </row>
    <row r="18" spans="1:10" ht="12.75">
      <c r="A18" t="s">
        <v>18</v>
      </c>
      <c r="B18" s="1">
        <v>245953267</v>
      </c>
      <c r="C18" s="1">
        <v>132139435</v>
      </c>
      <c r="D18" s="1">
        <v>2276275</v>
      </c>
      <c r="E18" s="1">
        <v>111537557</v>
      </c>
      <c r="F18" s="2">
        <v>20076760.25</v>
      </c>
      <c r="G18" s="2">
        <v>6925.57</v>
      </c>
      <c r="H18" s="2">
        <v>160242.53</v>
      </c>
      <c r="I18" s="2">
        <v>4423.32</v>
      </c>
      <c r="J18" s="2">
        <f t="shared" si="0"/>
        <v>19919019.97</v>
      </c>
    </row>
    <row r="19" spans="1:10" ht="12.75">
      <c r="A19" t="s">
        <v>19</v>
      </c>
      <c r="B19" s="1">
        <v>427747005</v>
      </c>
      <c r="C19" s="1">
        <v>286432589</v>
      </c>
      <c r="D19" s="1">
        <v>2826287</v>
      </c>
      <c r="E19" s="1">
        <v>138488129</v>
      </c>
      <c r="F19" s="2">
        <v>24927863.31</v>
      </c>
      <c r="G19" s="2">
        <v>1071.16</v>
      </c>
      <c r="H19" s="2">
        <v>182269.42</v>
      </c>
      <c r="I19" s="2">
        <v>696638.7</v>
      </c>
      <c r="J19" s="2">
        <f t="shared" si="0"/>
        <v>24050026.349999998</v>
      </c>
    </row>
    <row r="20" spans="1:10" ht="12.75">
      <c r="A20" t="s">
        <v>20</v>
      </c>
      <c r="B20" s="1">
        <v>357961821</v>
      </c>
      <c r="C20" s="1">
        <v>229743135</v>
      </c>
      <c r="D20" s="1">
        <v>2564373</v>
      </c>
      <c r="E20" s="1">
        <v>125654313</v>
      </c>
      <c r="F20" s="2">
        <v>22617776.34</v>
      </c>
      <c r="G20" s="2">
        <v>4577.94</v>
      </c>
      <c r="H20" s="2">
        <v>139110.87</v>
      </c>
      <c r="I20" s="2">
        <v>94062.51</v>
      </c>
      <c r="J20" s="2">
        <f t="shared" si="0"/>
        <v>22389180.9</v>
      </c>
    </row>
    <row r="21" spans="2:6" ht="12.75">
      <c r="B21" s="5"/>
      <c r="F21" s="6"/>
    </row>
    <row r="22" ht="12.75">
      <c r="A22">
        <v>2013</v>
      </c>
    </row>
    <row r="24" spans="1:10" ht="12.75">
      <c r="A24" t="s">
        <v>21</v>
      </c>
      <c r="B24" s="1">
        <v>291407891</v>
      </c>
      <c r="C24" s="1">
        <v>157345045</v>
      </c>
      <c r="D24" s="1">
        <v>2681250</v>
      </c>
      <c r="E24" s="1">
        <v>131381596</v>
      </c>
      <c r="F24" s="2">
        <v>23648687.3</v>
      </c>
      <c r="G24" s="2">
        <v>234.09</v>
      </c>
      <c r="H24" s="2">
        <v>152649.37</v>
      </c>
      <c r="I24" s="2">
        <v>666664.85</v>
      </c>
      <c r="J24" s="2">
        <f aca="true" t="shared" si="1" ref="J24:J29">+F24+G24-H24-I24</f>
        <v>22829607.169999998</v>
      </c>
    </row>
    <row r="25" spans="1:10" ht="12.75">
      <c r="A25" t="s">
        <v>22</v>
      </c>
      <c r="B25" s="1">
        <v>394012490</v>
      </c>
      <c r="C25" s="1">
        <v>268575117</v>
      </c>
      <c r="D25" s="1">
        <v>2508746</v>
      </c>
      <c r="E25" s="1">
        <v>122789713</v>
      </c>
      <c r="F25" s="2">
        <v>22102148.92</v>
      </c>
      <c r="G25" s="2">
        <v>1177.02</v>
      </c>
      <c r="H25" s="2">
        <v>137237.69</v>
      </c>
      <c r="I25" s="2">
        <v>342331.69</v>
      </c>
      <c r="J25" s="2">
        <f t="shared" si="1"/>
        <v>21623756.56</v>
      </c>
    </row>
    <row r="26" spans="1:10" ht="12.75">
      <c r="A26" t="s">
        <v>23</v>
      </c>
      <c r="B26" s="1">
        <v>306190520</v>
      </c>
      <c r="C26" s="1">
        <v>186614475</v>
      </c>
      <c r="D26" s="1">
        <v>2391521</v>
      </c>
      <c r="E26" s="1">
        <v>117184524</v>
      </c>
      <c r="F26" s="2">
        <v>21093214.46</v>
      </c>
      <c r="G26" s="2">
        <v>1024.83</v>
      </c>
      <c r="H26" s="2">
        <v>147042.6</v>
      </c>
      <c r="I26" s="2">
        <v>394792.14</v>
      </c>
      <c r="J26" s="2">
        <f t="shared" si="1"/>
        <v>20552404.549999997</v>
      </c>
    </row>
    <row r="27" spans="1:10" ht="12.75">
      <c r="A27" t="s">
        <v>24</v>
      </c>
      <c r="B27" s="1">
        <v>383024852</v>
      </c>
      <c r="C27" s="1">
        <v>238608602</v>
      </c>
      <c r="D27" s="1">
        <v>2888328</v>
      </c>
      <c r="E27" s="1">
        <v>141527922</v>
      </c>
      <c r="F27" s="2">
        <v>25475025.86</v>
      </c>
      <c r="G27" s="2">
        <v>6995.4</v>
      </c>
      <c r="H27" s="2">
        <v>163904.26</v>
      </c>
      <c r="I27" s="2">
        <v>1498679.33</v>
      </c>
      <c r="J27" s="2">
        <f t="shared" si="1"/>
        <v>23819437.669999994</v>
      </c>
    </row>
    <row r="28" spans="1:10" ht="12.75">
      <c r="A28" t="s">
        <v>25</v>
      </c>
      <c r="B28" s="1">
        <v>385279459</v>
      </c>
      <c r="C28" s="1">
        <v>232259058</v>
      </c>
      <c r="D28" s="1">
        <v>3060407</v>
      </c>
      <c r="E28" s="1">
        <v>149959994</v>
      </c>
      <c r="F28" s="2">
        <v>26992798.83</v>
      </c>
      <c r="G28" s="2">
        <v>122763.75</v>
      </c>
      <c r="H28" s="2">
        <v>152216.72</v>
      </c>
      <c r="I28" s="2">
        <v>14590.29</v>
      </c>
      <c r="J28" s="2">
        <f t="shared" si="1"/>
        <v>26948755.57</v>
      </c>
    </row>
    <row r="29" spans="1:10" ht="12.75">
      <c r="A29" t="s">
        <v>26</v>
      </c>
      <c r="B29" s="1">
        <v>383613745</v>
      </c>
      <c r="C29" s="1">
        <v>237107626</v>
      </c>
      <c r="D29" s="1">
        <v>2930116</v>
      </c>
      <c r="E29" s="1">
        <v>143576003</v>
      </c>
      <c r="F29" s="2">
        <v>25843680.46</v>
      </c>
      <c r="G29" s="2">
        <v>82149.46</v>
      </c>
      <c r="H29" s="2">
        <v>156467.89</v>
      </c>
      <c r="I29" s="2">
        <v>672076.4</v>
      </c>
      <c r="J29" s="2">
        <f t="shared" si="1"/>
        <v>25097285.630000003</v>
      </c>
    </row>
    <row r="31" spans="1:10" ht="12.75">
      <c r="A31" t="s">
        <v>27</v>
      </c>
      <c r="B31" s="1">
        <f aca="true" t="shared" si="2" ref="B31:J31">SUM(B15:B30)</f>
        <v>4305287589</v>
      </c>
      <c r="C31" s="1">
        <f t="shared" si="2"/>
        <v>2670169758</v>
      </c>
      <c r="D31" s="1">
        <f t="shared" si="2"/>
        <v>32702344</v>
      </c>
      <c r="E31" s="1">
        <f t="shared" si="2"/>
        <v>1602276573</v>
      </c>
      <c r="F31" s="2">
        <f t="shared" si="2"/>
        <v>288409783.59999996</v>
      </c>
      <c r="G31" s="2">
        <f t="shared" si="2"/>
        <v>232886.01</v>
      </c>
      <c r="H31" s="2">
        <f t="shared" si="2"/>
        <v>1916572.87</v>
      </c>
      <c r="I31" s="2">
        <f t="shared" si="2"/>
        <v>4820136.21</v>
      </c>
      <c r="J31" s="2">
        <f t="shared" si="2"/>
        <v>281905960.53</v>
      </c>
    </row>
  </sheetData>
  <sheetProtection/>
  <printOptions/>
  <pageMargins left="0.75" right="0.75" top="1" bottom="1" header="0.5" footer="0.5"/>
  <pageSetup fitToHeight="1" fitToWidth="1" horizontalDpi="300" verticalDpi="300" orientation="landscape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 State Tax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ghigdon</dc:creator>
  <cp:keywords/>
  <dc:description/>
  <cp:lastModifiedBy>gboyette</cp:lastModifiedBy>
  <cp:lastPrinted>2000-04-06T18:30:48Z</cp:lastPrinted>
  <dcterms:created xsi:type="dcterms:W3CDTF">1999-08-04T18:06:12Z</dcterms:created>
  <dcterms:modified xsi:type="dcterms:W3CDTF">2013-07-15T19:40:53Z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xd_Signatu">
    <vt:lpwstr/>
  </property>
  <property fmtid="{D5CDD505-2E9C-101B-9397-08002B2CF9AE}" pid="4" name="Ord">
    <vt:lpwstr>1400.00000000000</vt:lpwstr>
  </property>
  <property fmtid="{D5CDD505-2E9C-101B-9397-08002B2CF9AE}" pid="5" name="TemplateU">
    <vt:lpwstr/>
  </property>
  <property fmtid="{D5CDD505-2E9C-101B-9397-08002B2CF9AE}" pid="6" name="xd_Prog">
    <vt:lpwstr/>
  </property>
  <property fmtid="{D5CDD505-2E9C-101B-9397-08002B2CF9AE}" pid="7" name="_SourceU">
    <vt:lpwstr/>
  </property>
  <property fmtid="{D5CDD505-2E9C-101B-9397-08002B2CF9AE}" pid="8" name="_SharedFileInd">
    <vt:lpwstr/>
  </property>
</Properties>
</file>